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4\k 12 2024\Nemocenská statistika\"/>
    </mc:Choice>
  </mc:AlternateContent>
  <bookViews>
    <workbookView xWindow="0" yWindow="15" windowWidth="15225" windowHeight="9090" tabRatio="905"/>
  </bookViews>
  <sheets>
    <sheet name="pohdg" sheetId="17" r:id="rId1"/>
  </sheets>
  <calcPr calcId="162913" concurrentManualCount="4"/>
</workbook>
</file>

<file path=xl/calcChain.xml><?xml version="1.0" encoding="utf-8"?>
<calcChain xmlns="http://schemas.openxmlformats.org/spreadsheetml/2006/main">
  <c r="J29" i="17" l="1"/>
  <c r="I29" i="17"/>
  <c r="H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<sst xmlns="http://schemas.openxmlformats.org/spreadsheetml/2006/main" count="42" uniqueCount="35">
  <si>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</si>
  <si>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</si>
  <si>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</si>
  <si>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</si>
  <si>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</si>
  <si>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</si>
  <si>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</si>
  <si>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</si>
  <si>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</si>
  <si>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</si>
  <si>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</si>
  <si>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</si>
  <si>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</si>
  <si>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</si>
  <si>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</si>
  <si>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</si>
  <si>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</si>
  <si>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</si>
  <si>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</si>
  <si>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</si>
  <si>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</si>
  <si>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</si>
  <si>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</si>
  <si>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</si>
  <si>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</si>
  <si>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</si>
  <si>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</si>
  <si>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</si>
  <si>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</si>
  <si>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</si>
  <si>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</si>
  <si>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</si>
  <si>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</si>
  <si>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 xml:space="preserve">     - chřipka a pneumonie</t>
  </si>
  <si>
    <t>1 případu dočasné pracovní neschopnosti v roce 2024 podle sledovaných skupin diagnóz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</si>
</sst>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1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49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20" xfId="0" applyNumberFormat="1" applyFont="1" applyFill="1" applyBorder="1" applyAlignment="1">
      <alignment horizontal="center" vertical="center" wrapText="1"/>
    </xf>
    <xf numFmtId="4" fontId="14" fillId="3" borderId="17" xfId="0" applyNumberFormat="1" applyFont="1" applyFill="1" applyBorder="1" applyAlignment="1">
      <alignment horizontal="right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20" fillId="0" borderId="11" xfId="8" applyFont="1" applyFill="1" applyBorder="1" applyAlignment="1" applyProtection="1">
      <alignment horizontal="left" vertical="center"/>
      <protection locked="0"/>
    </xf>
    <xf numFmtId="3" fontId="20" fillId="0" borderId="12" xfId="8" applyFont="1" applyFill="1" applyBorder="1" applyAlignment="1" applyProtection="1">
      <alignment horizontal="left" vertical="center"/>
      <protection locked="0"/>
    </xf>
    <xf numFmtId="3" fontId="20" fillId="0" borderId="12" xfId="10" applyFont="1" applyFill="1" applyBorder="1" applyAlignment="1" applyProtection="1">
      <alignment horizontal="left" vertical="center" wrapText="1"/>
      <protection locked="0"/>
    </xf>
    <xf numFmtId="3" fontId="6" fillId="0" borderId="12" xfId="8" applyFont="1" applyFill="1" applyBorder="1" applyAlignment="1" applyProtection="1">
      <alignment horizontal="left" vertical="center"/>
      <protection locked="0"/>
    </xf>
    <xf numFmtId="3" fontId="6" fillId="0" borderId="12" xfId="10" applyFont="1" applyFill="1" applyBorder="1" applyAlignment="1" applyProtection="1">
      <alignment horizontal="left" vertical="center" wrapText="1"/>
      <protection locked="0"/>
    </xf>
    <xf numFmtId="3" fontId="20" fillId="0" borderId="13" xfId="1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3" fontId="19" fillId="0" borderId="0" xfId="8" applyFont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21" xfId="0" applyNumberFormat="1" applyFont="1" applyFill="1" applyBorder="1" applyAlignment="1">
      <alignment horizontal="center" vertical="center" wrapText="1"/>
    </xf>
    <xf numFmtId="49" fontId="15" fillId="2" borderId="19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10" fillId="0" borderId="21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3" fontId="10" fillId="0" borderId="10" xfId="0" applyNumberFormat="1" applyFont="1" applyBorder="1" applyAlignment="1">
      <alignment horizontal="right" vertical="center" wrapText="1"/>
    </xf>
    <xf numFmtId="4" fontId="10" fillId="0" borderId="19" xfId="1" applyNumberFormat="1" applyFont="1" applyFill="1" applyBorder="1" applyAlignment="1" applyProtection="1">
      <alignment horizontal="right" vertical="center"/>
      <protection locked="0"/>
    </xf>
    <xf numFmtId="4" fontId="10" fillId="0" borderId="1" xfId="1" applyNumberFormat="1" applyFont="1" applyFill="1" applyBorder="1" applyAlignment="1" applyProtection="1">
      <alignment horizontal="right" vertical="center"/>
      <protection locked="0"/>
    </xf>
    <xf numFmtId="4" fontId="10" fillId="0" borderId="10" xfId="1" applyNumberFormat="1" applyFont="1" applyFill="1" applyBorder="1" applyAlignment="1" applyProtection="1">
      <alignment horizontal="right" vertical="center"/>
      <protection locked="0"/>
    </xf>
    <xf numFmtId="3" fontId="10" fillId="0" borderId="2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3" fontId="10" fillId="0" borderId="10" xfId="0" applyNumberFormat="1" applyFont="1" applyFill="1" applyBorder="1" applyAlignment="1">
      <alignment horizontal="right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zoomScale="90" zoomScaleNormal="90" workbookViewId="0">
      <selection activeCell="E8" sqref="E8"/>
    </sheetView>
  </sheetViews>
  <sheetFormatPr defaultRowHeight="12.75" x14ac:dyDescent="0.2"/>
  <cols>
    <col min="1" max="1" width="34.28515625" style="12" customWidth="1"/>
    <col min="2" max="2" width="12.85546875" style="12" bestFit="1" customWidth="1"/>
    <col min="3" max="4" width="11.7109375" style="12" customWidth="1"/>
    <col min="5" max="7" width="14.7109375" style="12" customWidth="1"/>
    <col min="8" max="10" width="11.7109375" style="12" customWidth="1"/>
    <col min="11" max="16384" width="9.140625" style="10"/>
  </cols>
  <sheetData>
    <row r="1" spans="1:11" ht="20.100000000000001" customHeight="1" x14ac:dyDescent="0.2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9"/>
    </row>
    <row r="2" spans="1:11" ht="36.75" customHeight="1" thickBot="1" x14ac:dyDescent="0.25">
      <c r="A2" s="27" t="s">
        <v>34</v>
      </c>
      <c r="B2" s="27"/>
      <c r="C2" s="27"/>
      <c r="D2" s="27"/>
      <c r="E2" s="27"/>
      <c r="F2" s="27"/>
      <c r="G2" s="27"/>
      <c r="H2" s="27"/>
      <c r="I2" s="27"/>
      <c r="J2" s="27"/>
      <c r="K2" s="9"/>
    </row>
    <row r="3" spans="1:11" ht="30" customHeight="1" x14ac:dyDescent="0.2">
      <c r="A3" s="34" t="s">
        <v>19</v>
      </c>
      <c r="B3" s="28" t="s">
        <v>30</v>
      </c>
      <c r="C3" s="29"/>
      <c r="D3" s="30"/>
      <c r="E3" s="28" t="s">
        <v>1</v>
      </c>
      <c r="F3" s="29"/>
      <c r="G3" s="30"/>
      <c r="H3" s="31" t="s">
        <v>31</v>
      </c>
      <c r="I3" s="32"/>
      <c r="J3" s="33"/>
    </row>
    <row r="4" spans="1:11" ht="20.100000000000001" customHeight="1" x14ac:dyDescent="0.2">
      <c r="A4" s="35"/>
      <c r="B4" s="36" t="s">
        <v>0</v>
      </c>
      <c r="C4" s="38" t="s">
        <v>2</v>
      </c>
      <c r="D4" s="39"/>
      <c r="E4" s="36" t="s">
        <v>0</v>
      </c>
      <c r="F4" s="38" t="s">
        <v>2</v>
      </c>
      <c r="G4" s="39"/>
      <c r="H4" s="37" t="s">
        <v>3</v>
      </c>
      <c r="I4" s="24" t="s">
        <v>2</v>
      </c>
      <c r="J4" s="25"/>
    </row>
    <row r="5" spans="1:11" ht="20.100000000000001" customHeight="1" x14ac:dyDescent="0.2">
      <c r="A5" s="35"/>
      <c r="B5" s="36"/>
      <c r="C5" s="16" t="s">
        <v>20</v>
      </c>
      <c r="D5" s="17" t="s">
        <v>21</v>
      </c>
      <c r="E5" s="36"/>
      <c r="F5" s="16" t="s">
        <v>20</v>
      </c>
      <c r="G5" s="17" t="s">
        <v>21</v>
      </c>
      <c r="H5" s="37"/>
      <c r="I5" s="14" t="s">
        <v>20</v>
      </c>
      <c r="J5" s="15" t="s">
        <v>21</v>
      </c>
    </row>
    <row r="6" spans="1:11" ht="15" customHeight="1" x14ac:dyDescent="0.2">
      <c r="A6" s="18" t="s">
        <v>4</v>
      </c>
      <c r="B6" s="40">
        <v>96</v>
      </c>
      <c r="C6" s="41">
        <v>69</v>
      </c>
      <c r="D6" s="42">
        <v>27</v>
      </c>
      <c r="E6" s="40">
        <v>17564</v>
      </c>
      <c r="F6" s="41">
        <v>13883</v>
      </c>
      <c r="G6" s="42">
        <v>3681</v>
      </c>
      <c r="H6" s="43">
        <f>E6/B6</f>
        <v>182.95833333333334</v>
      </c>
      <c r="I6" s="44">
        <f>F6/C6</f>
        <v>201.20289855072463</v>
      </c>
      <c r="J6" s="45">
        <f>G6/D6</f>
        <v>136.33333333333334</v>
      </c>
    </row>
    <row r="7" spans="1:11" ht="15" customHeight="1" x14ac:dyDescent="0.2">
      <c r="A7" s="19" t="s">
        <v>5</v>
      </c>
      <c r="B7" s="40">
        <v>16841</v>
      </c>
      <c r="C7" s="41">
        <v>7306</v>
      </c>
      <c r="D7" s="42">
        <v>9535</v>
      </c>
      <c r="E7" s="40">
        <v>2862207</v>
      </c>
      <c r="F7" s="41">
        <v>1176633</v>
      </c>
      <c r="G7" s="42">
        <v>1685574</v>
      </c>
      <c r="H7" s="43">
        <f t="shared" ref="H7:J28" si="0">E7/B7</f>
        <v>169.95469390178729</v>
      </c>
      <c r="I7" s="44">
        <f t="shared" si="0"/>
        <v>161.05023268546401</v>
      </c>
      <c r="J7" s="45">
        <f t="shared" si="0"/>
        <v>176.77755637126376</v>
      </c>
    </row>
    <row r="8" spans="1:11" ht="15" customHeight="1" x14ac:dyDescent="0.2">
      <c r="A8" s="19" t="s">
        <v>6</v>
      </c>
      <c r="B8" s="40">
        <v>59895</v>
      </c>
      <c r="C8" s="41">
        <v>20760</v>
      </c>
      <c r="D8" s="42">
        <v>39135</v>
      </c>
      <c r="E8" s="40">
        <v>4703996</v>
      </c>
      <c r="F8" s="41">
        <v>1600259</v>
      </c>
      <c r="G8" s="42">
        <v>3103737</v>
      </c>
      <c r="H8" s="43">
        <f t="shared" si="0"/>
        <v>78.537373737373741</v>
      </c>
      <c r="I8" s="44">
        <f t="shared" si="0"/>
        <v>77.083766859344891</v>
      </c>
      <c r="J8" s="45">
        <f t="shared" si="0"/>
        <v>79.308470678420846</v>
      </c>
    </row>
    <row r="9" spans="1:11" ht="15" customHeight="1" x14ac:dyDescent="0.2">
      <c r="A9" s="20" t="s">
        <v>7</v>
      </c>
      <c r="B9" s="40">
        <v>34341</v>
      </c>
      <c r="C9" s="41">
        <v>13043</v>
      </c>
      <c r="D9" s="42">
        <v>21298</v>
      </c>
      <c r="E9" s="40">
        <v>2264305</v>
      </c>
      <c r="F9" s="41">
        <v>960152</v>
      </c>
      <c r="G9" s="42">
        <v>1304153</v>
      </c>
      <c r="H9" s="43">
        <f t="shared" si="0"/>
        <v>65.935907515797439</v>
      </c>
      <c r="I9" s="44">
        <f t="shared" si="0"/>
        <v>73.614352526259296</v>
      </c>
      <c r="J9" s="45">
        <f t="shared" si="0"/>
        <v>61.2335900084515</v>
      </c>
    </row>
    <row r="10" spans="1:11" ht="15" customHeight="1" x14ac:dyDescent="0.2">
      <c r="A10" s="19" t="s">
        <v>8</v>
      </c>
      <c r="B10" s="40">
        <v>52983</v>
      </c>
      <c r="C10" s="41">
        <v>29149</v>
      </c>
      <c r="D10" s="42">
        <v>23834</v>
      </c>
      <c r="E10" s="40">
        <v>3577908</v>
      </c>
      <c r="F10" s="41">
        <v>2263774</v>
      </c>
      <c r="G10" s="42">
        <v>1314134</v>
      </c>
      <c r="H10" s="43">
        <f t="shared" si="0"/>
        <v>67.529358473472627</v>
      </c>
      <c r="I10" s="44">
        <f t="shared" si="0"/>
        <v>77.66214964492778</v>
      </c>
      <c r="J10" s="45">
        <f t="shared" si="0"/>
        <v>55.136947218259628</v>
      </c>
    </row>
    <row r="11" spans="1:11" ht="15" customHeight="1" x14ac:dyDescent="0.2">
      <c r="A11" s="21" t="s">
        <v>9</v>
      </c>
      <c r="B11" s="40">
        <v>14626</v>
      </c>
      <c r="C11" s="41">
        <v>7484</v>
      </c>
      <c r="D11" s="42">
        <v>7142</v>
      </c>
      <c r="E11" s="40">
        <v>602794</v>
      </c>
      <c r="F11" s="41">
        <v>333940</v>
      </c>
      <c r="G11" s="42">
        <v>268854</v>
      </c>
      <c r="H11" s="43">
        <f t="shared" si="0"/>
        <v>41.213865718583342</v>
      </c>
      <c r="I11" s="44">
        <f t="shared" si="0"/>
        <v>44.620523784072688</v>
      </c>
      <c r="J11" s="45">
        <f t="shared" si="0"/>
        <v>37.644077289274712</v>
      </c>
    </row>
    <row r="12" spans="1:11" ht="15" customHeight="1" x14ac:dyDescent="0.2">
      <c r="A12" s="21" t="s">
        <v>25</v>
      </c>
      <c r="B12" s="40">
        <v>6200</v>
      </c>
      <c r="C12" s="41">
        <v>4820</v>
      </c>
      <c r="D12" s="42">
        <v>1380</v>
      </c>
      <c r="E12" s="40">
        <v>659208</v>
      </c>
      <c r="F12" s="41">
        <v>538041</v>
      </c>
      <c r="G12" s="42">
        <v>121167</v>
      </c>
      <c r="H12" s="43">
        <f t="shared" si="0"/>
        <v>106.32387096774194</v>
      </c>
      <c r="I12" s="44">
        <f t="shared" si="0"/>
        <v>111.62676348547718</v>
      </c>
      <c r="J12" s="45">
        <f t="shared" si="0"/>
        <v>87.802173913043475</v>
      </c>
    </row>
    <row r="13" spans="1:11" ht="15" customHeight="1" x14ac:dyDescent="0.2">
      <c r="A13" s="22" t="s">
        <v>10</v>
      </c>
      <c r="B13" s="40">
        <v>3431</v>
      </c>
      <c r="C13" s="41">
        <v>2120</v>
      </c>
      <c r="D13" s="42">
        <v>1311</v>
      </c>
      <c r="E13" s="40">
        <v>491607</v>
      </c>
      <c r="F13" s="41">
        <v>312661</v>
      </c>
      <c r="G13" s="42">
        <v>178946</v>
      </c>
      <c r="H13" s="43">
        <f t="shared" si="0"/>
        <v>143.28388225007288</v>
      </c>
      <c r="I13" s="44">
        <f t="shared" si="0"/>
        <v>147.48160377358491</v>
      </c>
      <c r="J13" s="45">
        <f t="shared" si="0"/>
        <v>136.49580472921434</v>
      </c>
    </row>
    <row r="14" spans="1:11" ht="15" customHeight="1" x14ac:dyDescent="0.2">
      <c r="A14" s="21" t="s">
        <v>26</v>
      </c>
      <c r="B14" s="40">
        <v>28726</v>
      </c>
      <c r="C14" s="41">
        <v>14725</v>
      </c>
      <c r="D14" s="42">
        <v>14001</v>
      </c>
      <c r="E14" s="40">
        <v>1824299</v>
      </c>
      <c r="F14" s="41">
        <v>1079132</v>
      </c>
      <c r="G14" s="42">
        <v>745167</v>
      </c>
      <c r="H14" s="43">
        <f t="shared" si="0"/>
        <v>63.506892710436539</v>
      </c>
      <c r="I14" s="44">
        <f t="shared" si="0"/>
        <v>73.285704584040744</v>
      </c>
      <c r="J14" s="45">
        <f t="shared" si="0"/>
        <v>53.222412684808226</v>
      </c>
    </row>
    <row r="15" spans="1:11" s="11" customFormat="1" ht="15" customHeight="1" x14ac:dyDescent="0.2">
      <c r="A15" s="19" t="s">
        <v>11</v>
      </c>
      <c r="B15" s="46">
        <v>1038705</v>
      </c>
      <c r="C15" s="47">
        <v>451396</v>
      </c>
      <c r="D15" s="48">
        <v>587309</v>
      </c>
      <c r="E15" s="46">
        <v>12333312</v>
      </c>
      <c r="F15" s="47">
        <v>5364358</v>
      </c>
      <c r="G15" s="48">
        <v>6968954</v>
      </c>
      <c r="H15" s="43">
        <f t="shared" si="0"/>
        <v>11.873738934538681</v>
      </c>
      <c r="I15" s="44">
        <f t="shared" si="0"/>
        <v>11.883928967026735</v>
      </c>
      <c r="J15" s="45">
        <f t="shared" si="0"/>
        <v>11.865907043821906</v>
      </c>
    </row>
    <row r="16" spans="1:11" s="11" customFormat="1" ht="15" customHeight="1" x14ac:dyDescent="0.2">
      <c r="A16" s="21" t="s">
        <v>22</v>
      </c>
      <c r="B16" s="46">
        <v>910496</v>
      </c>
      <c r="C16" s="47">
        <v>391556</v>
      </c>
      <c r="D16" s="48">
        <v>518940</v>
      </c>
      <c r="E16" s="46">
        <v>10186022</v>
      </c>
      <c r="F16" s="47">
        <v>4327206</v>
      </c>
      <c r="G16" s="48">
        <v>5858816</v>
      </c>
      <c r="H16" s="43">
        <f t="shared" si="0"/>
        <v>11.187333058025516</v>
      </c>
      <c r="I16" s="44">
        <f t="shared" si="0"/>
        <v>11.05130811429272</v>
      </c>
      <c r="J16" s="45">
        <f t="shared" si="0"/>
        <v>11.289968011716191</v>
      </c>
    </row>
    <row r="17" spans="1:10" ht="15" customHeight="1" x14ac:dyDescent="0.2">
      <c r="A17" s="21" t="s">
        <v>33</v>
      </c>
      <c r="B17" s="40">
        <v>105098</v>
      </c>
      <c r="C17" s="41">
        <v>48810</v>
      </c>
      <c r="D17" s="42">
        <v>56288</v>
      </c>
      <c r="E17" s="40">
        <v>1438086</v>
      </c>
      <c r="F17" s="41">
        <v>673480</v>
      </c>
      <c r="G17" s="42">
        <v>764606</v>
      </c>
      <c r="H17" s="43">
        <f t="shared" si="0"/>
        <v>13.683286075853013</v>
      </c>
      <c r="I17" s="44">
        <f t="shared" si="0"/>
        <v>13.797992214710101</v>
      </c>
      <c r="J17" s="45">
        <f t="shared" si="0"/>
        <v>13.583818931210915</v>
      </c>
    </row>
    <row r="18" spans="1:10" ht="15" customHeight="1" x14ac:dyDescent="0.2">
      <c r="A18" s="21" t="s">
        <v>23</v>
      </c>
      <c r="B18" s="40">
        <v>10493</v>
      </c>
      <c r="C18" s="41">
        <v>4566</v>
      </c>
      <c r="D18" s="42">
        <v>5927</v>
      </c>
      <c r="E18" s="40">
        <v>409476</v>
      </c>
      <c r="F18" s="41">
        <v>191436</v>
      </c>
      <c r="G18" s="42">
        <v>218040</v>
      </c>
      <c r="H18" s="43">
        <f t="shared" si="0"/>
        <v>39.023730105784807</v>
      </c>
      <c r="I18" s="44">
        <f t="shared" si="0"/>
        <v>41.926412614980286</v>
      </c>
      <c r="J18" s="45">
        <f t="shared" si="0"/>
        <v>36.787582250717058</v>
      </c>
    </row>
    <row r="19" spans="1:10" ht="15" customHeight="1" x14ac:dyDescent="0.2">
      <c r="A19" s="22" t="s">
        <v>24</v>
      </c>
      <c r="B19" s="40">
        <v>12617</v>
      </c>
      <c r="C19" s="41">
        <v>6464</v>
      </c>
      <c r="D19" s="42">
        <v>6153</v>
      </c>
      <c r="E19" s="40">
        <v>299721</v>
      </c>
      <c r="F19" s="41">
        <v>172236</v>
      </c>
      <c r="G19" s="42">
        <v>127485</v>
      </c>
      <c r="H19" s="43">
        <f t="shared" si="0"/>
        <v>23.755330110168821</v>
      </c>
      <c r="I19" s="44">
        <f t="shared" si="0"/>
        <v>26.645420792079207</v>
      </c>
      <c r="J19" s="45">
        <f t="shared" si="0"/>
        <v>20.719161384690395</v>
      </c>
    </row>
    <row r="20" spans="1:10" ht="15" customHeight="1" x14ac:dyDescent="0.2">
      <c r="A20" s="19" t="s">
        <v>12</v>
      </c>
      <c r="B20" s="40">
        <v>160472</v>
      </c>
      <c r="C20" s="41">
        <v>81781</v>
      </c>
      <c r="D20" s="42">
        <v>78691</v>
      </c>
      <c r="E20" s="40">
        <v>3684798</v>
      </c>
      <c r="F20" s="41">
        <v>2026586</v>
      </c>
      <c r="G20" s="42">
        <v>1658212</v>
      </c>
      <c r="H20" s="43">
        <f t="shared" si="0"/>
        <v>22.962248865845755</v>
      </c>
      <c r="I20" s="44">
        <f t="shared" si="0"/>
        <v>24.780645871290396</v>
      </c>
      <c r="J20" s="45">
        <f t="shared" si="0"/>
        <v>21.072447929242227</v>
      </c>
    </row>
    <row r="21" spans="1:10" ht="15" customHeight="1" x14ac:dyDescent="0.2">
      <c r="A21" s="19" t="s">
        <v>13</v>
      </c>
      <c r="B21" s="40">
        <v>34119</v>
      </c>
      <c r="C21" s="41">
        <v>19098</v>
      </c>
      <c r="D21" s="42">
        <v>15021</v>
      </c>
      <c r="E21" s="40">
        <v>961588</v>
      </c>
      <c r="F21" s="41">
        <v>556013</v>
      </c>
      <c r="G21" s="42">
        <v>405575</v>
      </c>
      <c r="H21" s="43">
        <f t="shared" si="0"/>
        <v>28.183358246138514</v>
      </c>
      <c r="I21" s="44">
        <f t="shared" si="0"/>
        <v>29.113676824798407</v>
      </c>
      <c r="J21" s="45">
        <f t="shared" si="0"/>
        <v>27.000532587710538</v>
      </c>
    </row>
    <row r="22" spans="1:10" ht="15" customHeight="1" x14ac:dyDescent="0.2">
      <c r="A22" s="19" t="s">
        <v>14</v>
      </c>
      <c r="B22" s="40">
        <v>375529</v>
      </c>
      <c r="C22" s="41">
        <v>187577</v>
      </c>
      <c r="D22" s="42">
        <v>187952</v>
      </c>
      <c r="E22" s="40">
        <v>22809892</v>
      </c>
      <c r="F22" s="41">
        <v>10772438</v>
      </c>
      <c r="G22" s="42">
        <v>12037454</v>
      </c>
      <c r="H22" s="43">
        <f t="shared" si="0"/>
        <v>60.740693794620391</v>
      </c>
      <c r="I22" s="44">
        <f t="shared" si="0"/>
        <v>57.429418318877048</v>
      </c>
      <c r="J22" s="45">
        <f t="shared" si="0"/>
        <v>64.045362645781907</v>
      </c>
    </row>
    <row r="23" spans="1:10" ht="15" customHeight="1" x14ac:dyDescent="0.2">
      <c r="A23" s="22" t="s">
        <v>15</v>
      </c>
      <c r="B23" s="40">
        <v>241491</v>
      </c>
      <c r="C23" s="41">
        <v>120985</v>
      </c>
      <c r="D23" s="42">
        <v>120506</v>
      </c>
      <c r="E23" s="40">
        <v>13136209</v>
      </c>
      <c r="F23" s="41">
        <v>6180647</v>
      </c>
      <c r="G23" s="42">
        <v>6955562</v>
      </c>
      <c r="H23" s="43">
        <f t="shared" si="0"/>
        <v>54.39626735571926</v>
      </c>
      <c r="I23" s="44">
        <f t="shared" si="0"/>
        <v>51.086060255403559</v>
      </c>
      <c r="J23" s="45">
        <f t="shared" si="0"/>
        <v>57.719632217482946</v>
      </c>
    </row>
    <row r="24" spans="1:10" ht="15" customHeight="1" x14ac:dyDescent="0.2">
      <c r="A24" s="21" t="s">
        <v>27</v>
      </c>
      <c r="B24" s="40">
        <v>134037</v>
      </c>
      <c r="C24" s="41">
        <v>66592</v>
      </c>
      <c r="D24" s="42">
        <v>67445</v>
      </c>
      <c r="E24" s="40">
        <v>9673562</v>
      </c>
      <c r="F24" s="41">
        <v>4591791</v>
      </c>
      <c r="G24" s="42">
        <v>5081771</v>
      </c>
      <c r="H24" s="43">
        <f t="shared" si="0"/>
        <v>72.170833426591159</v>
      </c>
      <c r="I24" s="44">
        <f t="shared" si="0"/>
        <v>68.954093584814999</v>
      </c>
      <c r="J24" s="45">
        <f t="shared" si="0"/>
        <v>75.346890058566245</v>
      </c>
    </row>
    <row r="25" spans="1:10" ht="15" customHeight="1" x14ac:dyDescent="0.2">
      <c r="A25" s="19" t="s">
        <v>28</v>
      </c>
      <c r="B25" s="40">
        <v>83679</v>
      </c>
      <c r="C25" s="41">
        <v>18854</v>
      </c>
      <c r="D25" s="42">
        <v>64825</v>
      </c>
      <c r="E25" s="40">
        <v>2347154</v>
      </c>
      <c r="F25" s="41">
        <v>591134</v>
      </c>
      <c r="G25" s="42">
        <v>1756020</v>
      </c>
      <c r="H25" s="43">
        <f t="shared" si="0"/>
        <v>28.049498679477527</v>
      </c>
      <c r="I25" s="44">
        <f t="shared" si="0"/>
        <v>31.353240691630422</v>
      </c>
      <c r="J25" s="45">
        <f t="shared" si="0"/>
        <v>27.088623216351717</v>
      </c>
    </row>
    <row r="26" spans="1:10" ht="15" customHeight="1" x14ac:dyDescent="0.2">
      <c r="A26" s="19" t="s">
        <v>16</v>
      </c>
      <c r="B26" s="40">
        <v>23037</v>
      </c>
      <c r="C26" s="41">
        <v>0</v>
      </c>
      <c r="D26" s="42">
        <v>23037</v>
      </c>
      <c r="E26" s="40">
        <v>2068718</v>
      </c>
      <c r="F26" s="41">
        <v>0</v>
      </c>
      <c r="G26" s="42">
        <v>2068718</v>
      </c>
      <c r="H26" s="43">
        <f t="shared" si="0"/>
        <v>89.799800321222378</v>
      </c>
      <c r="I26" s="44">
        <v>0</v>
      </c>
      <c r="J26" s="45">
        <f t="shared" si="0"/>
        <v>89.799800321222378</v>
      </c>
    </row>
    <row r="27" spans="1:10" ht="15" customHeight="1" x14ac:dyDescent="0.2">
      <c r="A27" s="19" t="s">
        <v>17</v>
      </c>
      <c r="B27" s="40">
        <v>199041</v>
      </c>
      <c r="C27" s="41">
        <v>120537</v>
      </c>
      <c r="D27" s="42">
        <v>78504</v>
      </c>
      <c r="E27" s="40">
        <v>10312796</v>
      </c>
      <c r="F27" s="41">
        <v>6105255</v>
      </c>
      <c r="G27" s="42">
        <v>4207541</v>
      </c>
      <c r="H27" s="43">
        <f t="shared" si="0"/>
        <v>51.812420556568746</v>
      </c>
      <c r="I27" s="44">
        <f t="shared" si="0"/>
        <v>50.650464172826602</v>
      </c>
      <c r="J27" s="45">
        <f t="shared" si="0"/>
        <v>53.596517374910832</v>
      </c>
    </row>
    <row r="28" spans="1:10" ht="15" customHeight="1" x14ac:dyDescent="0.2">
      <c r="A28" s="23" t="s">
        <v>18</v>
      </c>
      <c r="B28" s="40">
        <v>356711</v>
      </c>
      <c r="C28" s="41">
        <v>143277</v>
      </c>
      <c r="D28" s="42">
        <v>213434</v>
      </c>
      <c r="E28" s="40">
        <v>8069358</v>
      </c>
      <c r="F28" s="41">
        <v>2904381</v>
      </c>
      <c r="G28" s="42">
        <v>5164977</v>
      </c>
      <c r="H28" s="43">
        <f t="shared" si="0"/>
        <v>22.621556385981929</v>
      </c>
      <c r="I28" s="44">
        <f t="shared" si="0"/>
        <v>20.271090265709081</v>
      </c>
      <c r="J28" s="45">
        <f t="shared" si="0"/>
        <v>24.199410590627547</v>
      </c>
    </row>
    <row r="29" spans="1:10" ht="30" customHeight="1" thickBot="1" x14ac:dyDescent="0.25">
      <c r="A29" s="7" t="s">
        <v>29</v>
      </c>
      <c r="B29" s="2">
        <v>2435449</v>
      </c>
      <c r="C29" s="3">
        <v>1092847</v>
      </c>
      <c r="D29" s="4">
        <v>1342602</v>
      </c>
      <c r="E29" s="2">
        <v>76013596</v>
      </c>
      <c r="F29" s="3">
        <v>34334866</v>
      </c>
      <c r="G29" s="4">
        <v>41678730</v>
      </c>
      <c r="H29" s="8">
        <f>E29/B29</f>
        <v>31.211327356885732</v>
      </c>
      <c r="I29" s="5">
        <f>F29/C29</f>
        <v>31.417816034632477</v>
      </c>
      <c r="J29" s="6">
        <f>G29/D29</f>
        <v>31.043250345225168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3"/>
      <c r="C33" s="13"/>
      <c r="D33" s="13"/>
      <c r="E33" s="13"/>
      <c r="F33" s="13"/>
      <c r="G33" s="13"/>
    </row>
    <row r="35" spans="2:7" x14ac:dyDescent="0.2">
      <c r="B35" s="13"/>
      <c r="C35" s="13"/>
      <c r="D35" s="13"/>
      <c r="E35" s="13"/>
      <c r="F35" s="13"/>
      <c r="G35" s="1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2025-01-27T09:52:49Z</cp:lastPrinted>
  <dcterms:created xsi:type="dcterms:W3CDTF">1997-01-24T11:07:25Z</dcterms:created>
  <dcterms:modified xsi:type="dcterms:W3CDTF">2025-01-27T09:53:17Z</dcterms:modified>
</cp:coreProperties>
</file>